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<sst xmlns="http://schemas.openxmlformats.org/spreadsheetml/2006/main" count="17" uniqueCount="12">
  <si>
    <t>Monthly BMW generation data for the year 2024</t>
  </si>
  <si>
    <t>Site Name</t>
  </si>
  <si>
    <t>T3</t>
  </si>
  <si>
    <t>T4</t>
  </si>
  <si>
    <t>T5</t>
  </si>
  <si>
    <t>Spack</t>
  </si>
  <si>
    <t>Dombivli</t>
  </si>
  <si>
    <t>CSD</t>
  </si>
  <si>
    <t>Month</t>
  </si>
  <si>
    <t>(Kg/M)</t>
  </si>
  <si>
    <t>Total (Kg)</t>
  </si>
  <si>
    <t>Average (Kg/M)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</si>
</sst>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/yy"/>
    <numFmt numFmtId="165" formatCode="_ * #,##0.00_ ;_ * \-#,##0.00_ ;_ * &quot;-&quot;??_ ;_ @_ "/>
    <numFmt numFmtId="166" formatCode="0.0"/>
    <numFmt numFmtId="167" formatCode="_ * #,##0.000_ ;_ * \-#,##0.000_ ;_ * &quot;-&quot;??.00_ ;_ @_ "/>
  </numFmts>
  <fonts count="4">
    <font>
      <sz val="10.0"/>
      <color rgb="FF000000"/>
      <name val="Arial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1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EDEDED"/>
        <bgColor rgb="FFEDEDED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readingOrder="0" vertical="bottom"/>
    </xf>
    <xf borderId="1" fillId="2" fontId="2" numFmtId="0" xfId="0" applyAlignment="1" applyBorder="1" applyFill="1" applyFont="1">
      <alignment horizontal="center" shrinkToFit="0" wrapText="1"/>
    </xf>
    <xf borderId="1" fillId="3" fontId="2" numFmtId="0" xfId="0" applyAlignment="1" applyBorder="1" applyFill="1" applyFont="1">
      <alignment horizontal="center" shrinkToFit="0" wrapText="1"/>
    </xf>
    <xf borderId="1" fillId="0" fontId="2" numFmtId="164" xfId="0" applyAlignment="1" applyBorder="1" applyFont="1" applyNumberFormat="1">
      <alignment horizontal="center" readingOrder="0" shrinkToFit="0" wrapText="1"/>
    </xf>
    <xf borderId="1" fillId="0" fontId="3" numFmtId="165" xfId="0" applyAlignment="1" applyBorder="1" applyFont="1" applyNumberFormat="1">
      <alignment horizontal="center" shrinkToFit="0" wrapText="1"/>
    </xf>
    <xf borderId="1" fillId="0" fontId="3" numFmtId="2" xfId="0" applyAlignment="1" applyBorder="1" applyFont="1" applyNumberFormat="1">
      <alignment horizontal="right" shrinkToFit="0" wrapText="1"/>
    </xf>
    <xf borderId="1" fillId="0" fontId="3" numFmtId="166" xfId="0" applyAlignment="1" applyBorder="1" applyFont="1" applyNumberFormat="1">
      <alignment horizontal="right" shrinkToFit="0" wrapText="1"/>
    </xf>
    <xf borderId="1" fillId="0" fontId="3" numFmtId="165" xfId="0" applyAlignment="1" applyBorder="1" applyFont="1" applyNumberFormat="1">
      <alignment horizontal="right" shrinkToFit="0" wrapText="1"/>
    </xf>
    <xf borderId="1" fillId="4" fontId="3" numFmtId="165" xfId="0" applyAlignment="1" applyBorder="1" applyFill="1" applyFont="1" applyNumberFormat="1">
      <alignment horizontal="right" shrinkToFit="0" wrapText="1"/>
    </xf>
    <xf borderId="1" fillId="2" fontId="2" numFmtId="0" xfId="0" applyAlignment="1" applyBorder="1" applyFont="1">
      <alignment shrinkToFit="0" wrapText="1"/>
    </xf>
    <xf borderId="1" fillId="2" fontId="2" numFmtId="167" xfId="0" applyAlignment="1" applyBorder="1" applyFont="1" applyNumberFormat="1">
      <alignment horizontal="center" shrinkToFit="0" wrapText="1"/>
    </xf>
    <xf borderId="1" fillId="2" fontId="2" numFmtId="167" xfId="0" applyAlignment="1" applyBorder="1" applyFont="1" applyNumberFormat="1">
      <alignment horizontal="righ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75"/>
    <col customWidth="1" min="2" max="2" width="16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4" t="s">
        <v>8</v>
      </c>
      <c r="C4" s="4" t="s">
        <v>9</v>
      </c>
      <c r="D4" s="4" t="s">
        <v>9</v>
      </c>
      <c r="E4" s="4" t="s">
        <v>9</v>
      </c>
      <c r="F4" s="4" t="s">
        <v>9</v>
      </c>
      <c r="G4" s="4" t="s">
        <v>9</v>
      </c>
      <c r="H4" s="4" t="s">
        <v>9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5">
        <v>45292.0</v>
      </c>
      <c r="C5" s="6">
        <v>0.0</v>
      </c>
      <c r="D5" s="6">
        <v>0.0</v>
      </c>
      <c r="E5" s="7">
        <v>118.266</v>
      </c>
      <c r="F5" s="8">
        <v>0.0</v>
      </c>
      <c r="G5" s="7">
        <v>7.0</v>
      </c>
      <c r="H5" s="7">
        <v>0.05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5">
        <v>45323.0</v>
      </c>
      <c r="C6" s="6">
        <v>0.0</v>
      </c>
      <c r="D6" s="6">
        <v>0.0</v>
      </c>
      <c r="E6" s="7">
        <v>97.353</v>
      </c>
      <c r="F6" s="8">
        <v>0.0</v>
      </c>
      <c r="G6" s="7">
        <v>7.5</v>
      </c>
      <c r="H6" s="7">
        <v>0.3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5">
        <v>45352.0</v>
      </c>
      <c r="C7" s="6">
        <v>0.02</v>
      </c>
      <c r="D7" s="6">
        <v>0.0</v>
      </c>
      <c r="E7" s="7">
        <v>87.277</v>
      </c>
      <c r="F7" s="8">
        <v>0.0</v>
      </c>
      <c r="G7" s="7">
        <v>8.0</v>
      </c>
      <c r="H7" s="7">
        <v>0.1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5">
        <v>45383.0</v>
      </c>
      <c r="C8" s="6">
        <v>0.0</v>
      </c>
      <c r="D8" s="6">
        <v>0.0</v>
      </c>
      <c r="E8" s="7">
        <v>101.218</v>
      </c>
      <c r="F8" s="8">
        <v>0.0</v>
      </c>
      <c r="G8" s="7">
        <v>3.5</v>
      </c>
      <c r="H8" s="7">
        <v>0.44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5">
        <v>45413.0</v>
      </c>
      <c r="C9" s="6">
        <v>0.0</v>
      </c>
      <c r="D9" s="6">
        <v>0.2</v>
      </c>
      <c r="E9" s="9">
        <v>104.95</v>
      </c>
      <c r="F9" s="9">
        <v>0.06</v>
      </c>
      <c r="G9" s="7">
        <v>5.0</v>
      </c>
      <c r="H9" s="7">
        <v>0.45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5">
        <v>45444.0</v>
      </c>
      <c r="C10" s="6">
        <v>0.0</v>
      </c>
      <c r="D10" s="6">
        <v>0.0</v>
      </c>
      <c r="E10" s="9">
        <v>124.5</v>
      </c>
      <c r="F10" s="8">
        <v>0.0</v>
      </c>
      <c r="G10" s="7">
        <v>7.0</v>
      </c>
      <c r="H10" s="7">
        <v>0.67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5">
        <v>45474.0</v>
      </c>
      <c r="C11" s="6">
        <v>0.0</v>
      </c>
      <c r="D11" s="6">
        <v>0.0</v>
      </c>
      <c r="E11" s="9">
        <v>125.58</v>
      </c>
      <c r="F11" s="8">
        <v>0.0</v>
      </c>
      <c r="G11" s="7">
        <v>7.0</v>
      </c>
      <c r="H11" s="7">
        <v>0.35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5">
        <v>45505.0</v>
      </c>
      <c r="C12" s="6">
        <v>0.0</v>
      </c>
      <c r="D12" s="6">
        <v>0.0</v>
      </c>
      <c r="E12" s="9">
        <v>122.46</v>
      </c>
      <c r="F12" s="8">
        <v>0.0</v>
      </c>
      <c r="G12" s="7">
        <v>6.5</v>
      </c>
      <c r="H12" s="7">
        <v>0.55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5">
        <v>45536.0</v>
      </c>
      <c r="C13" s="6">
        <v>0.0</v>
      </c>
      <c r="D13" s="6">
        <v>0.0</v>
      </c>
      <c r="E13" s="10">
        <v>118.96</v>
      </c>
      <c r="F13" s="8">
        <v>0.0</v>
      </c>
      <c r="G13" s="7">
        <v>6.0</v>
      </c>
      <c r="H13" s="7">
        <v>0.7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5">
        <v>45566.0</v>
      </c>
      <c r="C14" s="6">
        <v>0.0</v>
      </c>
      <c r="D14" s="6">
        <v>0.0</v>
      </c>
      <c r="E14" s="9">
        <v>133.61</v>
      </c>
      <c r="F14" s="8">
        <v>0.0</v>
      </c>
      <c r="G14" s="7">
        <v>6.0</v>
      </c>
      <c r="H14" s="7">
        <v>1.05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5">
        <v>45597.0</v>
      </c>
      <c r="C15" s="6">
        <v>0.0</v>
      </c>
      <c r="D15" s="6">
        <v>0.03</v>
      </c>
      <c r="E15" s="9">
        <v>106.01</v>
      </c>
      <c r="F15" s="8">
        <v>0.0</v>
      </c>
      <c r="G15" s="7">
        <v>7.0</v>
      </c>
      <c r="H15" s="7">
        <v>0.1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5">
        <v>45627.0</v>
      </c>
      <c r="C16" s="6">
        <v>0.0</v>
      </c>
      <c r="D16" s="6">
        <v>0.0</v>
      </c>
      <c r="E16" s="9">
        <v>139.26</v>
      </c>
      <c r="F16" s="8">
        <v>0.0</v>
      </c>
      <c r="G16" s="7">
        <v>8.0</v>
      </c>
      <c r="H16" s="7">
        <v>0.0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1" t="s">
        <v>10</v>
      </c>
      <c r="C17" s="12">
        <f t="shared" ref="C17:H17" si="1">SUM(C5:C16)</f>
        <v>0.02</v>
      </c>
      <c r="D17" s="12">
        <f t="shared" si="1"/>
        <v>0.23</v>
      </c>
      <c r="E17" s="12">
        <f t="shared" si="1"/>
        <v>1379.444</v>
      </c>
      <c r="F17" s="12">
        <f t="shared" si="1"/>
        <v>0.06</v>
      </c>
      <c r="G17" s="12">
        <f t="shared" si="1"/>
        <v>78.5</v>
      </c>
      <c r="H17" s="12">
        <f t="shared" si="1"/>
        <v>4.76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1" t="s">
        <v>11</v>
      </c>
      <c r="C18" s="13">
        <f t="shared" ref="C18:H18" si="2">AVERAGE(C5:C16)</f>
        <v>0.001666666667</v>
      </c>
      <c r="D18" s="13">
        <f t="shared" si="2"/>
        <v>0.01916666667</v>
      </c>
      <c r="E18" s="13">
        <f t="shared" si="2"/>
        <v>114.9536667</v>
      </c>
      <c r="F18" s="13">
        <f t="shared" si="2"/>
        <v>0.005</v>
      </c>
      <c r="G18" s="13">
        <f t="shared" si="2"/>
        <v>6.541666667</v>
      </c>
      <c r="H18" s="13">
        <f t="shared" si="2"/>
        <v>0.3966666667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B2:H2"/>
  </mergeCells>
  <drawing r:id="rId1"/>
</worksheet>
</file>